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4905" windowWidth="4905" windowHeight="5265" tabRatio="567" activeTab="2"/>
  </bookViews>
  <sheets>
    <sheet name="BTP 2" sheetId="1" r:id="rId1"/>
    <sheet name="BTP4" sheetId="2" r:id="rId2"/>
    <sheet name="BTP 7" sheetId="3" r:id="rId3"/>
  </sheets>
  <definedNames>
    <definedName name="_xlnm.Print_Area" localSheetId="0">'BTP 2'!$B$1:$G$30</definedName>
    <definedName name="_xlnm.Print_Area" localSheetId="2">'BTP 7'!$B$1:$H$31</definedName>
    <definedName name="_xlnm.Print_Area" localSheetId="1">'BTP4'!$B$1:$H$46</definedName>
  </definedNames>
  <calcPr fullCalcOnLoad="1"/>
</workbook>
</file>

<file path=xl/sharedStrings.xml><?xml version="1.0" encoding="utf-8"?>
<sst xmlns="http://schemas.openxmlformats.org/spreadsheetml/2006/main" count="54" uniqueCount="18">
  <si>
    <t>n/d</t>
  </si>
  <si>
    <t>DATA  SCADENZA</t>
  </si>
  <si>
    <t>BTP  2 ANNI</t>
  </si>
  <si>
    <t>RENDIMENTO LORDO                      ALL' EMISSIONE</t>
  </si>
  <si>
    <t>Data scadenza</t>
  </si>
  <si>
    <t>Rendimento lordo all'emissione</t>
  </si>
  <si>
    <t>IMPORTO SOTTOSCRITTO (mld.lire)</t>
  </si>
  <si>
    <r>
      <t xml:space="preserve">Importo sottoscritto </t>
    </r>
    <r>
      <rPr>
        <b/>
        <i/>
        <sz val="10"/>
        <color indexed="12"/>
        <rFont val="Times New Roman"/>
        <family val="1"/>
      </rPr>
      <t>(mld.Lire)</t>
    </r>
  </si>
  <si>
    <t>BTP  7  ANNI</t>
  </si>
  <si>
    <t>Data emissione</t>
  </si>
  <si>
    <r>
      <t xml:space="preserve">Importo corrispondente in </t>
    </r>
    <r>
      <rPr>
        <b/>
        <i/>
        <sz val="10"/>
        <color indexed="12"/>
        <rFont val="Times New Roman"/>
        <family val="1"/>
      </rPr>
      <t>mln.€uro</t>
    </r>
  </si>
  <si>
    <t>DATA  EMISSIONE</t>
  </si>
  <si>
    <t>BTP  4  ANNI</t>
  </si>
  <si>
    <t>Data riapertura titolo</t>
  </si>
  <si>
    <t>-</t>
  </si>
  <si>
    <t>Tasso nominale annuo</t>
  </si>
  <si>
    <t>Data riapertura titolo (*)</t>
  </si>
  <si>
    <t>(*) I titoli emessi dal 1986 al 1990 non prevedevano riaperture.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</si>
</sst>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dd/mm/yy_)"/>
    <numFmt numFmtId="178" formatCode="0.00000_)"/>
    <numFmt numFmtId="179" formatCode="0.0_)"/>
    <numFmt numFmtId="180" formatCode="0.000"/>
    <numFmt numFmtId="181" formatCode="0.0000%"/>
    <numFmt numFmtId="182" formatCode="0.000%"/>
    <numFmt numFmtId="183" formatCode="0.000000%"/>
    <numFmt numFmtId="184" formatCode="#,##0.0"/>
    <numFmt numFmtId="185" formatCode="#,##0.000"/>
    <numFmt numFmtId="186" formatCode="#,##0.0000"/>
    <numFmt numFmtId="187" formatCode="0.0"/>
    <numFmt numFmtId="188" formatCode="0.0%"/>
    <numFmt numFmtId="189" formatCode="0.0000"/>
    <numFmt numFmtId="190" formatCode="0.00000"/>
    <numFmt numFmtId="191" formatCode="0.00000000"/>
    <numFmt numFmtId="192" formatCode="0.0000000"/>
    <numFmt numFmtId="193" formatCode="0.000000"/>
    <numFmt numFmtId="194" formatCode="&quot;L.&quot;\ #,##0"/>
    <numFmt numFmtId="195" formatCode="\€\.\ #,##0.00"/>
    <numFmt numFmtId="196" formatCode="#,##0.0;[Red]\-#,##0.0"/>
    <numFmt numFmtId="197" formatCode="#,##0.000;[Red]\-#,##0.000"/>
    <numFmt numFmtId="198" formatCode="\€\.\ #,##0.000"/>
    <numFmt numFmtId="199" formatCode="\€\.\ #,##0.0000"/>
    <numFmt numFmtId="200" formatCode="\€\.\ #,##0.00000"/>
    <numFmt numFmtId="201" formatCode="\€\.\ #,##0.000000"/>
    <numFmt numFmtId="202" formatCode="\€\.\ #,##0.0000000"/>
    <numFmt numFmtId="203" formatCode="\€\.\ #,##0.00000000"/>
    <numFmt numFmtId="204" formatCode="\€\.\ #,##0.0"/>
    <numFmt numFmtId="205" formatCode="\€\.\ #,##0"/>
    <numFmt numFmtId="206" formatCode="mmm\-yyyy"/>
    <numFmt numFmtId="207" formatCode="_-[$€-2]\ * #,##0.00_-;\-[$€-2]\ * #,##0.00_-;_-[$€-2]\ * &quot;-&quot;??_-"/>
    <numFmt numFmtId="208" formatCode="mmmm\-yy"/>
    <numFmt numFmtId="209" formatCode="[$-410]dddd\ d\ mmmm\ yyyy"/>
    <numFmt numFmtId="210" formatCode="[$-410]mmmm\-yy;@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12"/>
      <name val="Times New Roman"/>
      <family val="1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4"/>
      <name val="MS Sans Serif"/>
      <family val="0"/>
    </font>
    <font>
      <sz val="10"/>
      <color indexed="12"/>
      <name val="MS Sans Serif"/>
      <family val="0"/>
    </font>
    <font>
      <sz val="10"/>
      <color indexed="61"/>
      <name val="MS Sans Serif"/>
      <family val="0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8"/>
      <color indexed="12"/>
      <name val="Times New Roman"/>
      <family val="0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0" borderId="2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5" fontId="4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11" fillId="2" borderId="5" xfId="0" applyNumberFormat="1" applyFont="1" applyFill="1" applyBorder="1" applyAlignment="1" applyProtection="1">
      <alignment horizontal="center" vertical="center" wrapText="1"/>
      <protection/>
    </xf>
    <xf numFmtId="4" fontId="11" fillId="2" borderId="5" xfId="0" applyNumberFormat="1" applyFont="1" applyFill="1" applyBorder="1" applyAlignment="1" applyProtection="1">
      <alignment horizontal="center" vertical="center" wrapText="1"/>
      <protection/>
    </xf>
    <xf numFmtId="10" fontId="11" fillId="2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08" fontId="4" fillId="0" borderId="2" xfId="0" applyNumberFormat="1" applyFont="1" applyBorder="1" applyAlignment="1" applyProtection="1">
      <alignment horizontal="center"/>
      <protection/>
    </xf>
    <xf numFmtId="0" fontId="14" fillId="3" borderId="5" xfId="0" applyNumberFormat="1" applyFont="1" applyFill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/>
    </xf>
    <xf numFmtId="15" fontId="4" fillId="0" borderId="6" xfId="0" applyNumberFormat="1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center"/>
      <protection/>
    </xf>
    <xf numFmtId="10" fontId="4" fillId="0" borderId="6" xfId="0" applyNumberFormat="1" applyFont="1" applyBorder="1" applyAlignment="1" applyProtection="1">
      <alignment horizontal="center"/>
      <protection/>
    </xf>
    <xf numFmtId="2" fontId="4" fillId="0" borderId="6" xfId="0" applyNumberFormat="1" applyFont="1" applyBorder="1" applyAlignment="1">
      <alignment horizontal="center"/>
    </xf>
    <xf numFmtId="4" fontId="4" fillId="0" borderId="4" xfId="0" applyNumberFormat="1" applyFont="1" applyBorder="1" applyAlignment="1" applyProtection="1">
      <alignment horizontal="center"/>
      <protection/>
    </xf>
    <xf numFmtId="15" fontId="4" fillId="0" borderId="4" xfId="0" applyNumberFormat="1" applyFont="1" applyBorder="1" applyAlignment="1" applyProtection="1">
      <alignment horizontal="center"/>
      <protection/>
    </xf>
    <xf numFmtId="10" fontId="4" fillId="0" borderId="4" xfId="0" applyNumberFormat="1" applyFont="1" applyBorder="1" applyAlignment="1" applyProtection="1">
      <alignment horizontal="center"/>
      <protection/>
    </xf>
    <xf numFmtId="2" fontId="4" fillId="0" borderId="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5" fontId="4" fillId="0" borderId="1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10" fontId="4" fillId="0" borderId="1" xfId="0" applyNumberFormat="1" applyFont="1" applyBorder="1" applyAlignment="1" applyProtection="1">
      <alignment horizontal="center"/>
      <protection/>
    </xf>
    <xf numFmtId="208" fontId="4" fillId="0" borderId="6" xfId="0" applyNumberFormat="1" applyFont="1" applyBorder="1" applyAlignment="1" applyProtection="1">
      <alignment horizontal="center"/>
      <protection/>
    </xf>
    <xf numFmtId="2" fontId="4" fillId="0" borderId="8" xfId="0" applyNumberFormat="1" applyFont="1" applyBorder="1" applyAlignment="1">
      <alignment horizontal="center"/>
    </xf>
    <xf numFmtId="208" fontId="4" fillId="0" borderId="4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16" fillId="0" borderId="6" xfId="0" applyNumberFormat="1" applyFont="1" applyBorder="1" applyAlignment="1" applyProtection="1">
      <alignment horizontal="center"/>
      <protection/>
    </xf>
    <xf numFmtId="15" fontId="16" fillId="0" borderId="2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210" fontId="16" fillId="0" borderId="0" xfId="0" applyNumberFormat="1" applyFont="1" applyBorder="1" applyAlignment="1">
      <alignment horizontal="center"/>
    </xf>
    <xf numFmtId="210" fontId="16" fillId="0" borderId="3" xfId="0" applyNumberFormat="1" applyFont="1" applyBorder="1" applyAlignment="1">
      <alignment horizontal="center"/>
    </xf>
    <xf numFmtId="10" fontId="8" fillId="0" borderId="0" xfId="20" applyNumberFormat="1" applyFont="1" applyFill="1" applyBorder="1" applyAlignment="1">
      <alignment/>
    </xf>
    <xf numFmtId="10" fontId="0" fillId="0" borderId="0" xfId="20" applyNumberFormat="1" applyAlignment="1">
      <alignment/>
    </xf>
    <xf numFmtId="10" fontId="1" fillId="0" borderId="0" xfId="20" applyNumberFormat="1" applyFont="1" applyAlignment="1">
      <alignment/>
    </xf>
    <xf numFmtId="14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5" fontId="4" fillId="0" borderId="2" xfId="0" applyNumberFormat="1" applyFont="1" applyFill="1" applyBorder="1" applyAlignment="1">
      <alignment horizontal="center"/>
    </xf>
    <xf numFmtId="15" fontId="4" fillId="0" borderId="2" xfId="0" applyNumberFormat="1" applyFont="1" applyFill="1" applyBorder="1" applyAlignment="1" applyProtection="1">
      <alignment horizontal="center"/>
      <protection/>
    </xf>
    <xf numFmtId="210" fontId="16" fillId="0" borderId="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center"/>
      <protection/>
    </xf>
    <xf numFmtId="10" fontId="4" fillId="0" borderId="2" xfId="0" applyNumberFormat="1" applyFont="1" applyFill="1" applyBorder="1" applyAlignment="1" applyProtection="1">
      <alignment horizontal="center"/>
      <protection/>
    </xf>
    <xf numFmtId="2" fontId="4" fillId="0" borderId="2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BTP" xfId="18"/>
    <cellStyle name="Comma [0]" xfId="19"/>
    <cellStyle name="Percent" xfId="20"/>
    <cellStyle name="Currency" xfId="21"/>
    <cellStyle name="Valuta (0)_BTP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pane ySplit="2" topLeftCell="BM1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140625" style="18" bestFit="1" customWidth="1"/>
    <col min="2" max="7" width="15.7109375" style="18" customWidth="1"/>
    <col min="8" max="16384" width="9.140625" style="18" customWidth="1"/>
  </cols>
  <sheetData>
    <row r="1" spans="2:7" s="17" customFormat="1" ht="29.25" customHeight="1">
      <c r="B1" s="69" t="s">
        <v>2</v>
      </c>
      <c r="C1" s="69"/>
      <c r="D1" s="69"/>
      <c r="E1" s="69"/>
      <c r="F1" s="69"/>
      <c r="G1" s="69"/>
    </row>
    <row r="2" spans="2:7" s="17" customFormat="1" ht="57" customHeight="1">
      <c r="B2" s="31" t="s">
        <v>11</v>
      </c>
      <c r="C2" s="31" t="s">
        <v>1</v>
      </c>
      <c r="D2" s="31" t="s">
        <v>6</v>
      </c>
      <c r="E2" s="27" t="s">
        <v>10</v>
      </c>
      <c r="F2" s="28" t="s">
        <v>15</v>
      </c>
      <c r="G2" s="31" t="s">
        <v>3</v>
      </c>
    </row>
    <row r="3" spans="2:7" s="11" customFormat="1" ht="15">
      <c r="B3" s="32">
        <v>29587</v>
      </c>
      <c r="C3" s="33">
        <v>30317</v>
      </c>
      <c r="D3" s="34">
        <v>3499.998555</v>
      </c>
      <c r="E3" s="34">
        <f>+D3/1.93627</f>
        <v>1807.5984005329835</v>
      </c>
      <c r="F3" s="35">
        <v>0.15</v>
      </c>
      <c r="G3" s="1" t="s">
        <v>0</v>
      </c>
    </row>
    <row r="4" spans="2:7" s="11" customFormat="1" ht="15">
      <c r="B4" s="3">
        <v>29768</v>
      </c>
      <c r="C4" s="4">
        <v>30498</v>
      </c>
      <c r="D4" s="9">
        <v>2000</v>
      </c>
      <c r="E4" s="9">
        <f aca="true" t="shared" si="0" ref="E4:E30">+D4/1.93627</f>
        <v>1032.913798178973</v>
      </c>
      <c r="F4" s="5">
        <v>0.18</v>
      </c>
      <c r="G4" s="1">
        <v>20.18</v>
      </c>
    </row>
    <row r="5" spans="2:7" s="11" customFormat="1" ht="15">
      <c r="B5" s="3">
        <v>29952</v>
      </c>
      <c r="C5" s="4">
        <v>30682</v>
      </c>
      <c r="D5" s="9">
        <v>50</v>
      </c>
      <c r="E5" s="9">
        <f t="shared" si="0"/>
        <v>25.822844954474323</v>
      </c>
      <c r="F5" s="5">
        <v>0.18</v>
      </c>
      <c r="G5" s="1">
        <v>19.15</v>
      </c>
    </row>
    <row r="6" spans="2:7" s="11" customFormat="1" ht="15">
      <c r="B6" s="3">
        <v>30042</v>
      </c>
      <c r="C6" s="4">
        <v>30773</v>
      </c>
      <c r="D6" s="9">
        <v>3000</v>
      </c>
      <c r="E6" s="9">
        <f t="shared" si="0"/>
        <v>1549.3706972684595</v>
      </c>
      <c r="F6" s="5">
        <v>0.18</v>
      </c>
      <c r="G6" s="1">
        <v>19.22</v>
      </c>
    </row>
    <row r="7" spans="2:7" s="11" customFormat="1" ht="15">
      <c r="B7" s="3">
        <v>30317</v>
      </c>
      <c r="C7" s="4">
        <v>31048</v>
      </c>
      <c r="D7" s="9">
        <v>3000</v>
      </c>
      <c r="E7" s="9">
        <f t="shared" si="0"/>
        <v>1549.3706972684595</v>
      </c>
      <c r="F7" s="5">
        <v>0.18</v>
      </c>
      <c r="G7" s="1">
        <v>19.66</v>
      </c>
    </row>
    <row r="8" spans="2:7" s="11" customFormat="1" ht="15">
      <c r="B8" s="3">
        <v>30437</v>
      </c>
      <c r="C8" s="4">
        <v>31168</v>
      </c>
      <c r="D8" s="9">
        <v>2500</v>
      </c>
      <c r="E8" s="9">
        <f t="shared" si="0"/>
        <v>1291.1422477237163</v>
      </c>
      <c r="F8" s="5">
        <v>0.17</v>
      </c>
      <c r="G8" s="1">
        <v>17.89</v>
      </c>
    </row>
    <row r="9" spans="2:7" s="11" customFormat="1" ht="15">
      <c r="B9" s="3">
        <v>30498</v>
      </c>
      <c r="C9" s="4">
        <v>31229</v>
      </c>
      <c r="D9" s="9">
        <v>2500</v>
      </c>
      <c r="E9" s="9">
        <f t="shared" si="0"/>
        <v>1291.1422477237163</v>
      </c>
      <c r="F9" s="5">
        <v>0.17</v>
      </c>
      <c r="G9" s="1">
        <v>17.89</v>
      </c>
    </row>
    <row r="10" spans="2:7" s="11" customFormat="1" ht="15">
      <c r="B10" s="3">
        <v>30590</v>
      </c>
      <c r="C10" s="4">
        <v>31321</v>
      </c>
      <c r="D10" s="9">
        <v>5000</v>
      </c>
      <c r="E10" s="9">
        <f t="shared" si="0"/>
        <v>2582.2844954474326</v>
      </c>
      <c r="F10" s="5">
        <v>0.17</v>
      </c>
      <c r="G10" s="1">
        <v>17.89</v>
      </c>
    </row>
    <row r="11" spans="2:7" s="11" customFormat="1" ht="15">
      <c r="B11" s="3">
        <v>30682</v>
      </c>
      <c r="C11" s="4">
        <v>31413</v>
      </c>
      <c r="D11" s="9">
        <v>6250</v>
      </c>
      <c r="E11" s="9">
        <f t="shared" si="0"/>
        <v>3227.8556193092904</v>
      </c>
      <c r="F11" s="5">
        <v>0.16</v>
      </c>
      <c r="G11" s="1">
        <v>17.13</v>
      </c>
    </row>
    <row r="12" spans="2:7" s="11" customFormat="1" ht="15">
      <c r="B12" s="3">
        <v>30773</v>
      </c>
      <c r="C12" s="4">
        <v>31503</v>
      </c>
      <c r="D12" s="9">
        <v>6000</v>
      </c>
      <c r="E12" s="9">
        <f t="shared" si="0"/>
        <v>3098.741394536919</v>
      </c>
      <c r="F12" s="5">
        <v>0.14</v>
      </c>
      <c r="G12" s="1">
        <v>14.97</v>
      </c>
    </row>
    <row r="13" spans="2:7" s="11" customFormat="1" ht="15">
      <c r="B13" s="3">
        <v>30864</v>
      </c>
      <c r="C13" s="4">
        <v>31594</v>
      </c>
      <c r="D13" s="9">
        <v>2500</v>
      </c>
      <c r="E13" s="9">
        <f t="shared" si="0"/>
        <v>1291.1422477237163</v>
      </c>
      <c r="F13" s="5">
        <v>0.135</v>
      </c>
      <c r="G13" s="1">
        <v>14.59</v>
      </c>
    </row>
    <row r="14" spans="2:7" s="11" customFormat="1" ht="15">
      <c r="B14" s="3">
        <v>30956</v>
      </c>
      <c r="C14" s="4">
        <v>31686</v>
      </c>
      <c r="D14" s="9">
        <v>3000</v>
      </c>
      <c r="E14" s="9">
        <f t="shared" si="0"/>
        <v>1549.3706972684595</v>
      </c>
      <c r="F14" s="5">
        <v>0.135</v>
      </c>
      <c r="G14" s="1">
        <v>14.59</v>
      </c>
    </row>
    <row r="15" spans="2:7" s="11" customFormat="1" ht="15">
      <c r="B15" s="3">
        <v>31048</v>
      </c>
      <c r="C15" s="4">
        <v>31778</v>
      </c>
      <c r="D15" s="9">
        <v>4000</v>
      </c>
      <c r="E15" s="9">
        <f t="shared" si="0"/>
        <v>2065.827596357946</v>
      </c>
      <c r="F15" s="5">
        <v>0.125</v>
      </c>
      <c r="G15" s="1">
        <v>13.51</v>
      </c>
    </row>
    <row r="16" spans="2:7" s="11" customFormat="1" ht="15">
      <c r="B16" s="3">
        <v>31444</v>
      </c>
      <c r="C16" s="4">
        <v>32174</v>
      </c>
      <c r="D16" s="9">
        <v>1500</v>
      </c>
      <c r="E16" s="9">
        <f t="shared" si="0"/>
        <v>774.6853486342297</v>
      </c>
      <c r="F16" s="5">
        <v>0.125</v>
      </c>
      <c r="G16" s="1">
        <v>13.67</v>
      </c>
    </row>
    <row r="17" spans="2:7" s="11" customFormat="1" ht="15">
      <c r="B17" s="3">
        <v>32203</v>
      </c>
      <c r="C17" s="4">
        <v>32933</v>
      </c>
      <c r="D17" s="9">
        <v>3938</v>
      </c>
      <c r="E17" s="9">
        <f t="shared" si="0"/>
        <v>2033.8072686143978</v>
      </c>
      <c r="F17" s="5">
        <v>0.105</v>
      </c>
      <c r="G17" s="1">
        <v>11.53</v>
      </c>
    </row>
    <row r="18" spans="2:7" s="11" customFormat="1" ht="15">
      <c r="B18" s="3">
        <v>32217</v>
      </c>
      <c r="C18" s="4">
        <v>32947</v>
      </c>
      <c r="D18" s="9">
        <v>2000.2</v>
      </c>
      <c r="E18" s="9">
        <f t="shared" si="0"/>
        <v>1033.017089558791</v>
      </c>
      <c r="F18" s="5">
        <v>0.105</v>
      </c>
      <c r="G18" s="1">
        <v>11.47</v>
      </c>
    </row>
    <row r="19" spans="2:7" s="11" customFormat="1" ht="15">
      <c r="B19" s="3">
        <v>32234</v>
      </c>
      <c r="C19" s="4">
        <v>32964</v>
      </c>
      <c r="D19" s="9">
        <v>3500</v>
      </c>
      <c r="E19" s="9">
        <f t="shared" si="0"/>
        <v>1807.5991468132027</v>
      </c>
      <c r="F19" s="5">
        <v>0.105</v>
      </c>
      <c r="G19" s="1">
        <v>11.23</v>
      </c>
    </row>
    <row r="20" spans="2:7" s="11" customFormat="1" ht="15">
      <c r="B20" s="3">
        <v>32248</v>
      </c>
      <c r="C20" s="4">
        <v>32978</v>
      </c>
      <c r="D20" s="9">
        <v>1000</v>
      </c>
      <c r="E20" s="9">
        <f t="shared" si="0"/>
        <v>516.4568990894865</v>
      </c>
      <c r="F20" s="5">
        <v>0.105</v>
      </c>
      <c r="G20" s="1">
        <v>11.47</v>
      </c>
    </row>
    <row r="21" spans="2:7" s="17" customFormat="1" ht="15">
      <c r="B21" s="3">
        <v>32264</v>
      </c>
      <c r="C21" s="4">
        <v>32994</v>
      </c>
      <c r="D21" s="9">
        <v>3190.7</v>
      </c>
      <c r="E21" s="9">
        <f t="shared" si="0"/>
        <v>1647.8590279248244</v>
      </c>
      <c r="F21" s="5">
        <v>0.105</v>
      </c>
      <c r="G21" s="1">
        <v>11.38</v>
      </c>
    </row>
    <row r="22" spans="2:7" s="17" customFormat="1" ht="15">
      <c r="B22" s="3">
        <v>32278</v>
      </c>
      <c r="C22" s="4">
        <v>33008</v>
      </c>
      <c r="D22" s="9">
        <v>1000.6</v>
      </c>
      <c r="E22" s="9">
        <f t="shared" si="0"/>
        <v>516.7667732289402</v>
      </c>
      <c r="F22" s="5">
        <v>0.105</v>
      </c>
      <c r="G22" s="1">
        <v>11.38</v>
      </c>
    </row>
    <row r="23" spans="2:7" s="17" customFormat="1" ht="15">
      <c r="B23" s="3">
        <v>32309</v>
      </c>
      <c r="C23" s="4">
        <v>33039</v>
      </c>
      <c r="D23" s="9">
        <v>600</v>
      </c>
      <c r="E23" s="9">
        <f t="shared" si="0"/>
        <v>309.8741394536919</v>
      </c>
      <c r="F23" s="5">
        <v>0.105</v>
      </c>
      <c r="G23" s="1">
        <v>11.38</v>
      </c>
    </row>
    <row r="24" spans="2:7" s="17" customFormat="1" ht="15">
      <c r="B24" s="3">
        <v>32325</v>
      </c>
      <c r="C24" s="4">
        <v>33055</v>
      </c>
      <c r="D24" s="9">
        <v>3000</v>
      </c>
      <c r="E24" s="9">
        <f t="shared" si="0"/>
        <v>1549.3706972684595</v>
      </c>
      <c r="F24" s="5">
        <v>0.11</v>
      </c>
      <c r="G24" s="1">
        <v>11.82</v>
      </c>
    </row>
    <row r="25" spans="2:7" s="17" customFormat="1" ht="15">
      <c r="B25" s="3">
        <v>32325</v>
      </c>
      <c r="C25" s="4">
        <v>33055</v>
      </c>
      <c r="D25" s="9">
        <v>1500</v>
      </c>
      <c r="E25" s="9">
        <f t="shared" si="0"/>
        <v>774.6853486342297</v>
      </c>
      <c r="F25" s="5">
        <v>0.11</v>
      </c>
      <c r="G25" s="1">
        <v>11.82</v>
      </c>
    </row>
    <row r="26" spans="2:7" s="17" customFormat="1" ht="15">
      <c r="B26" s="3">
        <v>32356</v>
      </c>
      <c r="C26" s="4">
        <v>33086</v>
      </c>
      <c r="D26" s="9">
        <v>2800</v>
      </c>
      <c r="E26" s="9">
        <f t="shared" si="0"/>
        <v>1446.0793174505623</v>
      </c>
      <c r="F26" s="5">
        <v>0.11</v>
      </c>
      <c r="G26" s="1">
        <v>11.82</v>
      </c>
    </row>
    <row r="27" spans="2:7" s="17" customFormat="1" ht="15">
      <c r="B27" s="3">
        <v>32387</v>
      </c>
      <c r="C27" s="4">
        <v>33117</v>
      </c>
      <c r="D27" s="9">
        <v>6500</v>
      </c>
      <c r="E27" s="9">
        <f t="shared" si="0"/>
        <v>3356.9698440816624</v>
      </c>
      <c r="F27" s="5">
        <v>0.115</v>
      </c>
      <c r="G27" s="1">
        <v>12.38</v>
      </c>
    </row>
    <row r="28" spans="2:7" s="17" customFormat="1" ht="15">
      <c r="B28" s="3">
        <v>32417</v>
      </c>
      <c r="C28" s="4">
        <v>33147</v>
      </c>
      <c r="D28" s="9">
        <v>6500</v>
      </c>
      <c r="E28" s="9">
        <f t="shared" si="0"/>
        <v>3356.9698440816624</v>
      </c>
      <c r="F28" s="5">
        <v>0.115</v>
      </c>
      <c r="G28" s="8">
        <v>12.38</v>
      </c>
    </row>
    <row r="29" spans="1:7" s="17" customFormat="1" ht="15">
      <c r="A29" s="61"/>
      <c r="B29" s="3">
        <v>32964</v>
      </c>
      <c r="C29" s="4">
        <v>33695</v>
      </c>
      <c r="D29" s="9">
        <v>2500</v>
      </c>
      <c r="E29" s="9">
        <f t="shared" si="0"/>
        <v>1291.1422477237163</v>
      </c>
      <c r="F29" s="5">
        <v>0.125</v>
      </c>
      <c r="G29" s="1">
        <v>13.14</v>
      </c>
    </row>
    <row r="30" spans="2:7" s="17" customFormat="1" ht="15">
      <c r="B30" s="20">
        <v>32994</v>
      </c>
      <c r="C30" s="38">
        <v>33695</v>
      </c>
      <c r="D30" s="37">
        <v>4000</v>
      </c>
      <c r="E30" s="37">
        <f t="shared" si="0"/>
        <v>2065.827596357946</v>
      </c>
      <c r="F30" s="39">
        <v>0.125</v>
      </c>
      <c r="G30" s="41">
        <v>13.76</v>
      </c>
    </row>
    <row r="31" spans="1:7" s="17" customFormat="1" ht="12.75">
      <c r="A31"/>
      <c r="B31"/>
      <c r="C31"/>
      <c r="D31"/>
      <c r="E31"/>
      <c r="F31"/>
      <c r="G31"/>
    </row>
    <row r="32" spans="1:7" s="17" customFormat="1" ht="12.75">
      <c r="A32"/>
      <c r="B32"/>
      <c r="C32"/>
      <c r="D32"/>
      <c r="E32"/>
      <c r="F32"/>
      <c r="G32"/>
    </row>
    <row r="33" spans="1:7" s="17" customFormat="1" ht="12.75">
      <c r="A33"/>
      <c r="B33"/>
      <c r="C33"/>
      <c r="D33"/>
      <c r="E33"/>
      <c r="F33"/>
      <c r="G33"/>
    </row>
    <row r="34" spans="1:7" s="17" customFormat="1" ht="12.75">
      <c r="A34"/>
      <c r="B34"/>
      <c r="C34"/>
      <c r="D34"/>
      <c r="E34"/>
      <c r="F34"/>
      <c r="G34"/>
    </row>
    <row r="35" spans="1:7" s="17" customFormat="1" ht="12.75">
      <c r="A35"/>
      <c r="B35"/>
      <c r="C35"/>
      <c r="D35"/>
      <c r="E35"/>
      <c r="F35"/>
      <c r="G35"/>
    </row>
    <row r="36" spans="1:7" s="17" customFormat="1" ht="12.75">
      <c r="A36"/>
      <c r="B36"/>
      <c r="C36"/>
      <c r="D36"/>
      <c r="E36"/>
      <c r="F36"/>
      <c r="G36"/>
    </row>
    <row r="37" spans="1:7" s="17" customFormat="1" ht="12.75">
      <c r="A37"/>
      <c r="B37"/>
      <c r="C37"/>
      <c r="D37"/>
      <c r="E37"/>
      <c r="F37"/>
      <c r="G37"/>
    </row>
    <row r="38" spans="1:7" s="17" customFormat="1" ht="12.75">
      <c r="A38"/>
      <c r="B38"/>
      <c r="C38"/>
      <c r="D38"/>
      <c r="E38"/>
      <c r="F38"/>
      <c r="G38"/>
    </row>
    <row r="39" spans="1:7" s="17" customFormat="1" ht="12.75">
      <c r="A39"/>
      <c r="B39"/>
      <c r="C39"/>
      <c r="D39"/>
      <c r="E39"/>
      <c r="F39"/>
      <c r="G39"/>
    </row>
    <row r="40" spans="1:7" s="17" customFormat="1" ht="12.75">
      <c r="A40"/>
      <c r="B40"/>
      <c r="C40"/>
      <c r="D40"/>
      <c r="E40"/>
      <c r="F40"/>
      <c r="G40"/>
    </row>
    <row r="41" spans="1:7" s="17" customFormat="1" ht="12.75">
      <c r="A41"/>
      <c r="B41"/>
      <c r="C41"/>
      <c r="D41"/>
      <c r="E41"/>
      <c r="F41"/>
      <c r="G41"/>
    </row>
    <row r="42" spans="1:7" s="17" customFormat="1" ht="12.75">
      <c r="A42"/>
      <c r="B42"/>
      <c r="C42"/>
      <c r="D42"/>
      <c r="E42"/>
      <c r="F42"/>
      <c r="G42"/>
    </row>
    <row r="43" spans="1:7" s="17" customFormat="1" ht="12.75">
      <c r="A43"/>
      <c r="B43"/>
      <c r="C43"/>
      <c r="D43"/>
      <c r="E43"/>
      <c r="F43"/>
      <c r="G43"/>
    </row>
    <row r="44" spans="1:7" s="17" customFormat="1" ht="12.75">
      <c r="A44"/>
      <c r="B44"/>
      <c r="C44"/>
      <c r="D44"/>
      <c r="E44"/>
      <c r="F44"/>
      <c r="G44"/>
    </row>
    <row r="45" spans="1:7" s="17" customFormat="1" ht="12.75">
      <c r="A45"/>
      <c r="B45"/>
      <c r="C45"/>
      <c r="D45"/>
      <c r="E45"/>
      <c r="F45"/>
      <c r="G45"/>
    </row>
    <row r="46" spans="1:7" s="17" customFormat="1" ht="12.75">
      <c r="A46"/>
      <c r="B46"/>
      <c r="C46"/>
      <c r="D46"/>
      <c r="E46"/>
      <c r="F46"/>
      <c r="G46"/>
    </row>
    <row r="47" spans="1:7" s="17" customFormat="1" ht="12.75">
      <c r="A47"/>
      <c r="B47"/>
      <c r="C47"/>
      <c r="D47"/>
      <c r="E47"/>
      <c r="F47"/>
      <c r="G47"/>
    </row>
    <row r="48" spans="1:7" s="17" customFormat="1" ht="12.75">
      <c r="A48"/>
      <c r="B48"/>
      <c r="C48"/>
      <c r="D48"/>
      <c r="E48"/>
      <c r="F48"/>
      <c r="G48"/>
    </row>
    <row r="49" spans="1:7" s="17" customFormat="1" ht="12.75">
      <c r="A49"/>
      <c r="B49"/>
      <c r="C49"/>
      <c r="D49"/>
      <c r="E49"/>
      <c r="F49"/>
      <c r="G49"/>
    </row>
    <row r="50" spans="1:7" s="17" customFormat="1" ht="12.75">
      <c r="A50"/>
      <c r="B50"/>
      <c r="C50"/>
      <c r="D50"/>
      <c r="E50"/>
      <c r="F50"/>
      <c r="G50"/>
    </row>
    <row r="51" spans="1:7" s="17" customFormat="1" ht="12.75">
      <c r="A51"/>
      <c r="B51"/>
      <c r="C51"/>
      <c r="D51"/>
      <c r="E51"/>
      <c r="F51"/>
      <c r="G51"/>
    </row>
    <row r="52" spans="1:7" s="17" customFormat="1" ht="12.75">
      <c r="A52"/>
      <c r="B52"/>
      <c r="C52"/>
      <c r="D52"/>
      <c r="E52"/>
      <c r="F52"/>
      <c r="G52"/>
    </row>
    <row r="53" spans="1:7" s="17" customFormat="1" ht="12.75">
      <c r="A53"/>
      <c r="B53"/>
      <c r="C53"/>
      <c r="D53"/>
      <c r="E53"/>
      <c r="F53"/>
      <c r="G53"/>
    </row>
    <row r="54" spans="1:7" s="17" customFormat="1" ht="12.75">
      <c r="A54"/>
      <c r="B54"/>
      <c r="C54"/>
      <c r="D54"/>
      <c r="E54"/>
      <c r="F54"/>
      <c r="G54"/>
    </row>
    <row r="55" spans="1:7" s="17" customFormat="1" ht="12.75">
      <c r="A55"/>
      <c r="B55"/>
      <c r="C55"/>
      <c r="D55"/>
      <c r="E55"/>
      <c r="F55"/>
      <c r="G55"/>
    </row>
    <row r="56" spans="1:7" s="17" customFormat="1" ht="12.75">
      <c r="A56"/>
      <c r="B56"/>
      <c r="C56"/>
      <c r="D56"/>
      <c r="E56"/>
      <c r="F56"/>
      <c r="G56"/>
    </row>
    <row r="57" spans="1:7" s="17" customFormat="1" ht="12.75">
      <c r="A57"/>
      <c r="B57"/>
      <c r="C57"/>
      <c r="D57"/>
      <c r="E57"/>
      <c r="F57"/>
      <c r="G57"/>
    </row>
    <row r="58" spans="1:7" s="17" customFormat="1" ht="12.75">
      <c r="A58"/>
      <c r="B58"/>
      <c r="C58"/>
      <c r="D58"/>
      <c r="E58"/>
      <c r="F58"/>
      <c r="G58"/>
    </row>
    <row r="59" spans="1:7" s="17" customFormat="1" ht="12.75">
      <c r="A59"/>
      <c r="B59"/>
      <c r="C59"/>
      <c r="D59"/>
      <c r="E59"/>
      <c r="F59"/>
      <c r="G59"/>
    </row>
    <row r="60" spans="1:7" s="17" customFormat="1" ht="12.75">
      <c r="A60"/>
      <c r="B60"/>
      <c r="C60"/>
      <c r="D60"/>
      <c r="E60"/>
      <c r="F60"/>
      <c r="G60"/>
    </row>
    <row r="61" spans="1:7" s="17" customFormat="1" ht="12.75">
      <c r="A61"/>
      <c r="B61"/>
      <c r="C61"/>
      <c r="D61"/>
      <c r="E61"/>
      <c r="F61"/>
      <c r="G61"/>
    </row>
    <row r="62" spans="1:7" s="17" customFormat="1" ht="12.75">
      <c r="A62"/>
      <c r="B62"/>
      <c r="C62"/>
      <c r="D62"/>
      <c r="E62"/>
      <c r="F62"/>
      <c r="G62"/>
    </row>
    <row r="63" spans="1:7" s="17" customFormat="1" ht="12.75">
      <c r="A63"/>
      <c r="B63"/>
      <c r="C63"/>
      <c r="D63"/>
      <c r="E63"/>
      <c r="F63"/>
      <c r="G63"/>
    </row>
    <row r="64" spans="1:7" s="17" customFormat="1" ht="12.75">
      <c r="A64"/>
      <c r="B64"/>
      <c r="C64"/>
      <c r="D64"/>
      <c r="E64"/>
      <c r="F64"/>
      <c r="G64"/>
    </row>
    <row r="65" spans="1:7" s="17" customFormat="1" ht="12.75">
      <c r="A65"/>
      <c r="B65"/>
      <c r="C65"/>
      <c r="D65"/>
      <c r="E65"/>
      <c r="F65"/>
      <c r="G65"/>
    </row>
    <row r="66" spans="1:7" s="17" customFormat="1" ht="12.75">
      <c r="A66"/>
      <c r="B66"/>
      <c r="C66"/>
      <c r="D66"/>
      <c r="E66"/>
      <c r="F66"/>
      <c r="G66"/>
    </row>
    <row r="67" spans="1:7" s="17" customFormat="1" ht="12.75">
      <c r="A67"/>
      <c r="B67"/>
      <c r="C67"/>
      <c r="D67"/>
      <c r="E67"/>
      <c r="F67"/>
      <c r="G67"/>
    </row>
    <row r="68" spans="1:7" s="17" customFormat="1" ht="12.75">
      <c r="A68"/>
      <c r="B68"/>
      <c r="C68"/>
      <c r="D68"/>
      <c r="E68"/>
      <c r="F68"/>
      <c r="G68"/>
    </row>
    <row r="69" spans="1:7" s="17" customFormat="1" ht="12.75">
      <c r="A69"/>
      <c r="B69"/>
      <c r="C69"/>
      <c r="D69"/>
      <c r="E69"/>
      <c r="F69"/>
      <c r="G69"/>
    </row>
    <row r="70" spans="1:7" s="17" customFormat="1" ht="12.75">
      <c r="A70"/>
      <c r="B70"/>
      <c r="C70"/>
      <c r="D70"/>
      <c r="E70"/>
      <c r="F70"/>
      <c r="G70"/>
    </row>
    <row r="71" spans="1:7" s="17" customFormat="1" ht="12.75">
      <c r="A71"/>
      <c r="B71"/>
      <c r="C71"/>
      <c r="D71"/>
      <c r="E71"/>
      <c r="F71"/>
      <c r="G71"/>
    </row>
    <row r="72" spans="1:7" s="17" customFormat="1" ht="12.75">
      <c r="A72"/>
      <c r="B72"/>
      <c r="C72"/>
      <c r="D72"/>
      <c r="E72"/>
      <c r="F72"/>
      <c r="G72"/>
    </row>
    <row r="73" spans="1:7" s="17" customFormat="1" ht="12.75">
      <c r="A73"/>
      <c r="B73"/>
      <c r="C73"/>
      <c r="D73"/>
      <c r="E73"/>
      <c r="F73"/>
      <c r="G73"/>
    </row>
    <row r="74" spans="1:7" s="17" customFormat="1" ht="12.75">
      <c r="A74"/>
      <c r="B74"/>
      <c r="C74"/>
      <c r="D74"/>
      <c r="E74"/>
      <c r="F74"/>
      <c r="G74"/>
    </row>
    <row r="75" spans="1:7" s="17" customFormat="1" ht="12.75">
      <c r="A75"/>
      <c r="B75"/>
      <c r="C75"/>
      <c r="D75"/>
      <c r="E75"/>
      <c r="F75"/>
      <c r="G75"/>
    </row>
    <row r="76" spans="1:7" s="17" customFormat="1" ht="12.75">
      <c r="A76"/>
      <c r="B76"/>
      <c r="C76"/>
      <c r="D76"/>
      <c r="E76"/>
      <c r="F76"/>
      <c r="G76"/>
    </row>
    <row r="77" spans="1:7" s="17" customFormat="1" ht="12.75">
      <c r="A77"/>
      <c r="B77"/>
      <c r="C77"/>
      <c r="D77"/>
      <c r="E77"/>
      <c r="F77"/>
      <c r="G77"/>
    </row>
    <row r="78" spans="1:7" s="17" customFormat="1" ht="12.75">
      <c r="A78"/>
      <c r="B78"/>
      <c r="C78"/>
      <c r="D78"/>
      <c r="E78"/>
      <c r="F78"/>
      <c r="G78"/>
    </row>
    <row r="79" spans="1:7" ht="15" customHeight="1">
      <c r="A79"/>
      <c r="B79"/>
      <c r="C79"/>
      <c r="D79"/>
      <c r="E79"/>
      <c r="F79"/>
      <c r="G79"/>
    </row>
    <row r="80" spans="1:7" s="19" customFormat="1" ht="12.75">
      <c r="A80"/>
      <c r="B80"/>
      <c r="C80"/>
      <c r="D80"/>
      <c r="E80"/>
      <c r="F80"/>
      <c r="G80"/>
    </row>
    <row r="81" spans="1:7" s="17" customFormat="1" ht="16.5" customHeight="1">
      <c r="A81"/>
      <c r="B81"/>
      <c r="C81"/>
      <c r="D81"/>
      <c r="E81"/>
      <c r="F81"/>
      <c r="G81"/>
    </row>
    <row r="82" spans="1:7" s="17" customFormat="1" ht="12.75">
      <c r="A82"/>
      <c r="B82"/>
      <c r="C82"/>
      <c r="D82"/>
      <c r="E82"/>
      <c r="F82"/>
      <c r="G82"/>
    </row>
    <row r="83" spans="1:7" s="17" customFormat="1" ht="12.75">
      <c r="A83"/>
      <c r="B83"/>
      <c r="C83"/>
      <c r="D83"/>
      <c r="E83"/>
      <c r="F83"/>
      <c r="G83"/>
    </row>
    <row r="84" spans="1:7" s="17" customFormat="1" ht="12.75">
      <c r="A84"/>
      <c r="B84"/>
      <c r="C84"/>
      <c r="D84"/>
      <c r="E84"/>
      <c r="F84"/>
      <c r="G84"/>
    </row>
    <row r="85" spans="1:7" s="17" customFormat="1" ht="12.75">
      <c r="A85"/>
      <c r="B85"/>
      <c r="C85"/>
      <c r="D85"/>
      <c r="E85"/>
      <c r="F85"/>
      <c r="G85"/>
    </row>
    <row r="86" spans="1:7" s="17" customFormat="1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</sheetData>
  <mergeCells count="1">
    <mergeCell ref="B1:G1"/>
  </mergeCells>
  <printOptions horizontalCentered="1" verticalCentered="1"/>
  <pageMargins left="0.25" right="0.2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workbookViewId="0" topLeftCell="A1">
      <pane ySplit="2" topLeftCell="BM42" activePane="bottomLeft" state="frozen"/>
      <selection pane="topLeft" activeCell="A3" sqref="A3:IV3"/>
      <selection pane="bottomLeft" activeCell="B2" sqref="B1:H16384"/>
    </sheetView>
  </sheetViews>
  <sheetFormatPr defaultColWidth="9.140625" defaultRowHeight="12.75"/>
  <cols>
    <col min="1" max="1" width="9.140625" style="48" customWidth="1"/>
    <col min="2" max="3" width="15.7109375" style="6" customWidth="1"/>
    <col min="4" max="4" width="15.7109375" style="55" customWidth="1"/>
    <col min="5" max="8" width="15.7109375" style="6" customWidth="1"/>
    <col min="9" max="44" width="9.140625" style="6" customWidth="1"/>
  </cols>
  <sheetData>
    <row r="1" spans="2:8" ht="38.25" customHeight="1">
      <c r="B1" s="69" t="s">
        <v>12</v>
      </c>
      <c r="C1" s="69"/>
      <c r="D1" s="69"/>
      <c r="E1" s="69"/>
      <c r="F1" s="69"/>
      <c r="G1" s="69"/>
      <c r="H1" s="69"/>
    </row>
    <row r="2" spans="2:8" ht="47.25">
      <c r="B2" s="26" t="s">
        <v>9</v>
      </c>
      <c r="C2" s="26" t="s">
        <v>4</v>
      </c>
      <c r="D2" s="26" t="s">
        <v>16</v>
      </c>
      <c r="E2" s="27" t="s">
        <v>7</v>
      </c>
      <c r="F2" s="27" t="s">
        <v>10</v>
      </c>
      <c r="G2" s="28" t="s">
        <v>15</v>
      </c>
      <c r="H2" s="29" t="s">
        <v>5</v>
      </c>
    </row>
    <row r="3" spans="1:44" s="7" customFormat="1" ht="16.5" customHeight="1">
      <c r="A3" s="49"/>
      <c r="B3" s="32">
        <v>31413</v>
      </c>
      <c r="C3" s="33">
        <v>32874</v>
      </c>
      <c r="D3" s="53" t="s">
        <v>14</v>
      </c>
      <c r="E3" s="34">
        <v>2427.1584</v>
      </c>
      <c r="F3" s="34">
        <f>+E3/1.93627</f>
        <v>1253.5227008629995</v>
      </c>
      <c r="G3" s="35">
        <v>0.125</v>
      </c>
      <c r="H3" s="36">
        <v>13.33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7" customFormat="1" ht="16.5" customHeight="1">
      <c r="A4" s="49"/>
      <c r="B4" s="3">
        <v>31444</v>
      </c>
      <c r="C4" s="4">
        <v>32905</v>
      </c>
      <c r="D4" s="54" t="s">
        <v>14</v>
      </c>
      <c r="E4" s="9">
        <v>500.3403</v>
      </c>
      <c r="F4" s="9">
        <f aca="true" t="shared" si="0" ref="F4:F46">+E4/1.93627</f>
        <v>258.4041998275034</v>
      </c>
      <c r="G4" s="5">
        <v>0.125</v>
      </c>
      <c r="H4" s="2">
        <v>13.33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7" customFormat="1" ht="16.5" customHeight="1">
      <c r="A5" s="49"/>
      <c r="B5" s="3">
        <v>31472</v>
      </c>
      <c r="C5" s="4">
        <v>32933</v>
      </c>
      <c r="D5" s="54" t="s">
        <v>14</v>
      </c>
      <c r="E5" s="9">
        <v>900</v>
      </c>
      <c r="F5" s="9">
        <f t="shared" si="0"/>
        <v>464.81120918053784</v>
      </c>
      <c r="G5" s="5">
        <v>0.125</v>
      </c>
      <c r="H5" s="2">
        <v>13.24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s="7" customFormat="1" ht="16.5" customHeight="1">
      <c r="A6" s="49"/>
      <c r="B6" s="3">
        <v>31503</v>
      </c>
      <c r="C6" s="4">
        <v>32964</v>
      </c>
      <c r="D6" s="54" t="s">
        <v>14</v>
      </c>
      <c r="E6" s="9">
        <v>6400.8454</v>
      </c>
      <c r="F6" s="9">
        <f t="shared" si="0"/>
        <v>3305.760766835204</v>
      </c>
      <c r="G6" s="5">
        <v>0.12</v>
      </c>
      <c r="H6" s="2">
        <v>12.53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s="7" customFormat="1" ht="16.5" customHeight="1">
      <c r="A7" s="49"/>
      <c r="B7" s="3">
        <v>31533</v>
      </c>
      <c r="C7" s="4">
        <v>32994</v>
      </c>
      <c r="D7" s="54" t="s">
        <v>14</v>
      </c>
      <c r="E7" s="9">
        <v>2263.4892</v>
      </c>
      <c r="F7" s="9">
        <f t="shared" si="0"/>
        <v>1168.9946133545425</v>
      </c>
      <c r="G7" s="5">
        <v>0.105</v>
      </c>
      <c r="H7" s="2">
        <v>11.02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s="7" customFormat="1" ht="16.5" customHeight="1">
      <c r="A8" s="49"/>
      <c r="B8" s="3">
        <v>31564</v>
      </c>
      <c r="C8" s="4">
        <v>33025</v>
      </c>
      <c r="D8" s="54" t="s">
        <v>14</v>
      </c>
      <c r="E8" s="9">
        <v>2500.3797</v>
      </c>
      <c r="F8" s="9">
        <f t="shared" si="0"/>
        <v>1291.3383464083006</v>
      </c>
      <c r="G8" s="5">
        <v>0.1</v>
      </c>
      <c r="H8" s="2">
        <v>10.33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s="7" customFormat="1" ht="16.5" customHeight="1">
      <c r="A9" s="49"/>
      <c r="B9" s="3">
        <v>31594</v>
      </c>
      <c r="C9" s="4">
        <v>33055</v>
      </c>
      <c r="D9" s="54" t="s">
        <v>14</v>
      </c>
      <c r="E9" s="9">
        <v>4650.0762</v>
      </c>
      <c r="F9" s="9">
        <f t="shared" si="0"/>
        <v>2401.5639347818233</v>
      </c>
      <c r="G9" s="5">
        <v>0.095</v>
      </c>
      <c r="H9" s="2">
        <v>10.04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s="7" customFormat="1" ht="16.5" customHeight="1">
      <c r="A10" s="49"/>
      <c r="B10" s="3">
        <v>31625</v>
      </c>
      <c r="C10" s="4">
        <v>33086</v>
      </c>
      <c r="D10" s="54" t="s">
        <v>14</v>
      </c>
      <c r="E10" s="9">
        <v>2500.5951</v>
      </c>
      <c r="F10" s="9">
        <f t="shared" si="0"/>
        <v>1291.4495912243644</v>
      </c>
      <c r="G10" s="5">
        <v>0.095</v>
      </c>
      <c r="H10" s="2">
        <v>10.04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s="7" customFormat="1" ht="16.5" customHeight="1">
      <c r="A11" s="49"/>
      <c r="B11" s="3">
        <v>31656</v>
      </c>
      <c r="C11" s="4">
        <v>33117</v>
      </c>
      <c r="D11" s="54" t="s">
        <v>14</v>
      </c>
      <c r="E11" s="9">
        <v>4600.2733</v>
      </c>
      <c r="F11" s="9">
        <f t="shared" si="0"/>
        <v>2375.842883482159</v>
      </c>
      <c r="G11" s="5">
        <v>0.0925</v>
      </c>
      <c r="H11" s="2">
        <v>9.62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7" customFormat="1" ht="16.5" customHeight="1">
      <c r="A12" s="49"/>
      <c r="B12" s="3">
        <v>31686</v>
      </c>
      <c r="C12" s="4">
        <v>33147</v>
      </c>
      <c r="D12" s="54" t="s">
        <v>14</v>
      </c>
      <c r="E12" s="9">
        <v>5000.0386</v>
      </c>
      <c r="F12" s="9">
        <f t="shared" si="0"/>
        <v>2582.3044306837373</v>
      </c>
      <c r="G12" s="5">
        <v>0.0925</v>
      </c>
      <c r="H12" s="2">
        <v>9.95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s="7" customFormat="1" ht="16.5" customHeight="1">
      <c r="A13" s="49"/>
      <c r="B13" s="3">
        <v>31717</v>
      </c>
      <c r="C13" s="4">
        <v>33178</v>
      </c>
      <c r="D13" s="54" t="s">
        <v>14</v>
      </c>
      <c r="E13" s="9">
        <v>4000.2549</v>
      </c>
      <c r="F13" s="9">
        <f t="shared" si="0"/>
        <v>2065.959241221524</v>
      </c>
      <c r="G13" s="5">
        <v>0.0925</v>
      </c>
      <c r="H13" s="2">
        <v>9.86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s="7" customFormat="1" ht="16.5" customHeight="1">
      <c r="A14" s="49"/>
      <c r="B14" s="3">
        <v>31747</v>
      </c>
      <c r="C14" s="4">
        <v>33208</v>
      </c>
      <c r="D14" s="54" t="s">
        <v>14</v>
      </c>
      <c r="E14" s="9">
        <v>1500.4674</v>
      </c>
      <c r="F14" s="9">
        <f t="shared" si="0"/>
        <v>774.9267405888642</v>
      </c>
      <c r="G14" s="5">
        <v>0.0925</v>
      </c>
      <c r="H14" s="2">
        <v>9.86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10" customFormat="1" ht="16.5" customHeight="1">
      <c r="A15" s="50"/>
      <c r="B15" s="3">
        <v>32174</v>
      </c>
      <c r="C15" s="4">
        <v>33635</v>
      </c>
      <c r="D15" s="54" t="s">
        <v>14</v>
      </c>
      <c r="E15" s="9">
        <v>3040.733</v>
      </c>
      <c r="F15" s="9">
        <f t="shared" si="0"/>
        <v>1570.4075361390717</v>
      </c>
      <c r="G15" s="5">
        <v>0.11</v>
      </c>
      <c r="H15" s="2">
        <v>11.64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0" customFormat="1" ht="16.5" customHeight="1">
      <c r="A16" s="50"/>
      <c r="B16" s="3">
        <v>32234</v>
      </c>
      <c r="C16" s="4">
        <v>33695</v>
      </c>
      <c r="D16" s="54" t="s">
        <v>14</v>
      </c>
      <c r="E16" s="9">
        <v>3000.0082</v>
      </c>
      <c r="F16" s="9">
        <f t="shared" si="0"/>
        <v>1549.3749322150322</v>
      </c>
      <c r="G16" s="5">
        <v>0.11</v>
      </c>
      <c r="H16" s="2">
        <v>11.98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s="10" customFormat="1" ht="16.5" customHeight="1">
      <c r="A17" s="50"/>
      <c r="B17" s="3">
        <v>32264</v>
      </c>
      <c r="C17" s="4">
        <v>33725</v>
      </c>
      <c r="D17" s="54" t="s">
        <v>14</v>
      </c>
      <c r="E17" s="9">
        <v>1683.8332</v>
      </c>
      <c r="F17" s="9">
        <f t="shared" si="0"/>
        <v>869.6272730559272</v>
      </c>
      <c r="G17" s="5">
        <v>0.11</v>
      </c>
      <c r="H17" s="2">
        <v>12.15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10" customFormat="1" ht="16.5" customHeight="1">
      <c r="A18" s="50"/>
      <c r="B18" s="3">
        <v>32325</v>
      </c>
      <c r="C18" s="4">
        <v>33786</v>
      </c>
      <c r="D18" s="54" t="s">
        <v>14</v>
      </c>
      <c r="E18" s="9">
        <v>1455.9069</v>
      </c>
      <c r="F18" s="9">
        <f t="shared" si="0"/>
        <v>751.9131629369871</v>
      </c>
      <c r="G18" s="5">
        <v>0.115</v>
      </c>
      <c r="H18" s="2">
        <v>12.39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s="10" customFormat="1" ht="16.5" customHeight="1">
      <c r="A19" s="50"/>
      <c r="B19" s="3">
        <v>32356</v>
      </c>
      <c r="C19" s="4">
        <v>33817</v>
      </c>
      <c r="D19" s="54" t="s">
        <v>14</v>
      </c>
      <c r="E19" s="9">
        <v>2100.0508</v>
      </c>
      <c r="F19" s="9">
        <f t="shared" si="0"/>
        <v>1084.5857240983953</v>
      </c>
      <c r="G19" s="5">
        <v>0.115</v>
      </c>
      <c r="H19" s="2">
        <v>12.72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s="10" customFormat="1" ht="16.5" customHeight="1">
      <c r="A20" s="50"/>
      <c r="B20" s="3">
        <v>32387</v>
      </c>
      <c r="C20" s="4">
        <v>33848</v>
      </c>
      <c r="D20" s="54" t="s">
        <v>14</v>
      </c>
      <c r="E20" s="9">
        <v>4500.2054</v>
      </c>
      <c r="F20" s="9">
        <f t="shared" si="0"/>
        <v>2324.162126149762</v>
      </c>
      <c r="G20" s="5">
        <v>0.125</v>
      </c>
      <c r="H20" s="2">
        <v>13.31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s="10" customFormat="1" ht="16.5" customHeight="1">
      <c r="A21" s="50"/>
      <c r="B21" s="3">
        <v>32417</v>
      </c>
      <c r="C21" s="4">
        <v>33878</v>
      </c>
      <c r="D21" s="54" t="s">
        <v>14</v>
      </c>
      <c r="E21" s="9">
        <v>12026.7963</v>
      </c>
      <c r="F21" s="9">
        <f t="shared" si="0"/>
        <v>6211.32192307891</v>
      </c>
      <c r="G21" s="5">
        <v>0.125</v>
      </c>
      <c r="H21" s="2">
        <v>13.31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s="12" customFormat="1" ht="16.5" customHeight="1">
      <c r="A22" s="51"/>
      <c r="B22" s="3">
        <v>32540</v>
      </c>
      <c r="C22" s="4">
        <v>34001</v>
      </c>
      <c r="D22" s="54" t="s">
        <v>14</v>
      </c>
      <c r="E22" s="9">
        <v>1609.6799</v>
      </c>
      <c r="F22" s="9">
        <f t="shared" si="0"/>
        <v>831.3302896806748</v>
      </c>
      <c r="G22" s="5">
        <v>0.125</v>
      </c>
      <c r="H22" s="2">
        <v>13.06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12" customFormat="1" ht="16.5" customHeight="1">
      <c r="A23" s="51"/>
      <c r="B23" s="3">
        <v>32690</v>
      </c>
      <c r="C23" s="4">
        <v>34151</v>
      </c>
      <c r="D23" s="54" t="s">
        <v>14</v>
      </c>
      <c r="E23" s="9">
        <v>2443.3945</v>
      </c>
      <c r="F23" s="9">
        <f t="shared" si="0"/>
        <v>1261.9079467223062</v>
      </c>
      <c r="G23" s="5">
        <v>0.125</v>
      </c>
      <c r="H23" s="2">
        <v>13.68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12" customFormat="1" ht="16.5" customHeight="1">
      <c r="A24" s="51"/>
      <c r="B24" s="3">
        <v>32721</v>
      </c>
      <c r="C24" s="4">
        <v>34182</v>
      </c>
      <c r="D24" s="54" t="s">
        <v>14</v>
      </c>
      <c r="E24" s="9">
        <v>3000.0628</v>
      </c>
      <c r="F24" s="9">
        <f t="shared" si="0"/>
        <v>1549.4031307617224</v>
      </c>
      <c r="G24" s="5">
        <v>0.125</v>
      </c>
      <c r="H24" s="2">
        <v>13.81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s="12" customFormat="1" ht="16.5" customHeight="1">
      <c r="A25" s="51"/>
      <c r="B25" s="3">
        <v>32752</v>
      </c>
      <c r="C25" s="4">
        <v>34213</v>
      </c>
      <c r="D25" s="54" t="s">
        <v>14</v>
      </c>
      <c r="E25" s="9">
        <v>5000.0156</v>
      </c>
      <c r="F25" s="9">
        <f t="shared" si="0"/>
        <v>2582.292552175058</v>
      </c>
      <c r="G25" s="5">
        <v>0.125</v>
      </c>
      <c r="H25" s="2">
        <v>13.85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s="12" customFormat="1" ht="16.5" customHeight="1">
      <c r="A26" s="51"/>
      <c r="B26" s="3">
        <v>32782</v>
      </c>
      <c r="C26" s="4">
        <v>34243</v>
      </c>
      <c r="D26" s="54" t="s">
        <v>14</v>
      </c>
      <c r="E26" s="9">
        <v>3500.4145</v>
      </c>
      <c r="F26" s="9">
        <f t="shared" si="0"/>
        <v>1807.8132181978754</v>
      </c>
      <c r="G26" s="5">
        <v>0.125</v>
      </c>
      <c r="H26" s="2">
        <v>13.73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s="12" customFormat="1" ht="16.5" customHeight="1">
      <c r="A27" s="51"/>
      <c r="B27" s="3">
        <v>32813</v>
      </c>
      <c r="C27" s="4">
        <v>34274</v>
      </c>
      <c r="D27" s="54" t="s">
        <v>14</v>
      </c>
      <c r="E27" s="9">
        <v>1470.9501</v>
      </c>
      <c r="F27" s="9">
        <f t="shared" si="0"/>
        <v>759.6823273613701</v>
      </c>
      <c r="G27" s="5">
        <v>0.125</v>
      </c>
      <c r="H27" s="2">
        <v>13.88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12" customFormat="1" ht="16.5" customHeight="1">
      <c r="A28" s="51"/>
      <c r="B28" s="3">
        <v>32843</v>
      </c>
      <c r="C28" s="4">
        <v>34304</v>
      </c>
      <c r="D28" s="54" t="s">
        <v>14</v>
      </c>
      <c r="E28" s="9">
        <v>2000.017</v>
      </c>
      <c r="F28" s="9">
        <f t="shared" si="0"/>
        <v>1032.9225779462577</v>
      </c>
      <c r="G28" s="5">
        <v>0.125</v>
      </c>
      <c r="H28" s="2">
        <v>14.08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s="13" customFormat="1" ht="16.5" customHeight="1">
      <c r="A29" s="52"/>
      <c r="B29" s="3">
        <v>32874</v>
      </c>
      <c r="C29" s="4">
        <v>34335</v>
      </c>
      <c r="D29" s="54" t="s">
        <v>14</v>
      </c>
      <c r="E29" s="9">
        <v>6033.8009</v>
      </c>
      <c r="F29" s="9">
        <f t="shared" si="0"/>
        <v>3116.198102537353</v>
      </c>
      <c r="G29" s="5">
        <v>0.125</v>
      </c>
      <c r="H29" s="2">
        <v>14.08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16" customFormat="1" ht="16.5" customHeight="1">
      <c r="A30" s="52"/>
      <c r="B30" s="3">
        <v>32905</v>
      </c>
      <c r="C30" s="4">
        <v>34366</v>
      </c>
      <c r="D30" s="54" t="s">
        <v>14</v>
      </c>
      <c r="E30" s="9">
        <v>3949.4916</v>
      </c>
      <c r="F30" s="9">
        <f t="shared" si="0"/>
        <v>2039.7421847159744</v>
      </c>
      <c r="G30" s="5">
        <v>0.125</v>
      </c>
      <c r="H30" s="2">
        <v>14.35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2:44" s="14" customFormat="1" ht="16.5" customHeight="1">
      <c r="B31" s="3">
        <v>32933</v>
      </c>
      <c r="C31" s="4">
        <v>34394</v>
      </c>
      <c r="D31" s="56">
        <v>32933</v>
      </c>
      <c r="E31" s="9">
        <v>2926.6</v>
      </c>
      <c r="F31" s="9">
        <f t="shared" si="0"/>
        <v>1511.4627608752912</v>
      </c>
      <c r="G31" s="5">
        <v>0.125</v>
      </c>
      <c r="H31" s="2">
        <v>14.35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14" customFormat="1" ht="16.5" customHeight="1">
      <c r="A32" s="25"/>
      <c r="B32" s="3">
        <v>32933</v>
      </c>
      <c r="C32" s="4">
        <v>34394</v>
      </c>
      <c r="D32" s="56">
        <v>32964</v>
      </c>
      <c r="E32" s="9">
        <v>2500</v>
      </c>
      <c r="F32" s="9">
        <f t="shared" si="0"/>
        <v>1291.1422477237163</v>
      </c>
      <c r="G32" s="5">
        <v>0.125</v>
      </c>
      <c r="H32" s="2">
        <v>14.17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5" customFormat="1" ht="16.5" customHeight="1">
      <c r="A33" s="25"/>
      <c r="B33" s="3">
        <v>32933</v>
      </c>
      <c r="C33" s="4">
        <v>34394</v>
      </c>
      <c r="D33" s="56">
        <v>32994</v>
      </c>
      <c r="E33" s="9">
        <v>2000</v>
      </c>
      <c r="F33" s="9">
        <f t="shared" si="0"/>
        <v>1032.913798178973</v>
      </c>
      <c r="G33" s="5">
        <v>0.125</v>
      </c>
      <c r="H33" s="2">
        <v>13.99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3" customFormat="1" ht="16.5" customHeight="1">
      <c r="A34" s="24"/>
      <c r="B34" s="3">
        <v>32994</v>
      </c>
      <c r="C34" s="4">
        <v>34455</v>
      </c>
      <c r="D34" s="56">
        <v>32994</v>
      </c>
      <c r="E34" s="9">
        <v>4000</v>
      </c>
      <c r="F34" s="9">
        <f t="shared" si="0"/>
        <v>2065.827596357946</v>
      </c>
      <c r="G34" s="5">
        <v>0.125</v>
      </c>
      <c r="H34" s="2">
        <v>14.1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16" customFormat="1" ht="16.5" customHeight="1">
      <c r="A35" s="24"/>
      <c r="B35" s="3">
        <v>32994</v>
      </c>
      <c r="C35" s="4">
        <v>34455</v>
      </c>
      <c r="D35" s="56">
        <v>33025</v>
      </c>
      <c r="E35" s="9">
        <v>1500</v>
      </c>
      <c r="F35" s="9">
        <f t="shared" si="0"/>
        <v>774.6853486342297</v>
      </c>
      <c r="G35" s="5">
        <v>0.125</v>
      </c>
      <c r="H35" s="2">
        <v>14.06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s="13" customFormat="1" ht="16.5" customHeight="1">
      <c r="A36" s="24"/>
      <c r="B36" s="3">
        <v>33025</v>
      </c>
      <c r="C36" s="4">
        <v>34486</v>
      </c>
      <c r="D36" s="56" t="s">
        <v>14</v>
      </c>
      <c r="E36" s="9">
        <v>2500</v>
      </c>
      <c r="F36" s="9">
        <f t="shared" si="0"/>
        <v>1291.1422477237163</v>
      </c>
      <c r="G36" s="5">
        <v>0.125</v>
      </c>
      <c r="H36" s="2">
        <v>13.31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s="14" customFormat="1" ht="16.5" customHeight="1">
      <c r="A37" s="25"/>
      <c r="B37" s="63">
        <v>33055</v>
      </c>
      <c r="C37" s="64">
        <v>34516</v>
      </c>
      <c r="D37" s="65">
        <v>33055</v>
      </c>
      <c r="E37" s="66">
        <v>5000</v>
      </c>
      <c r="F37" s="66">
        <f t="shared" si="0"/>
        <v>2582.2844954474326</v>
      </c>
      <c r="G37" s="67">
        <v>0.125</v>
      </c>
      <c r="H37" s="68">
        <v>13.06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14" customFormat="1" ht="16.5" customHeight="1">
      <c r="A38" s="25"/>
      <c r="B38" s="63">
        <v>33055</v>
      </c>
      <c r="C38" s="64">
        <v>34516</v>
      </c>
      <c r="D38" s="65">
        <v>33055</v>
      </c>
      <c r="E38" s="66">
        <v>1500</v>
      </c>
      <c r="F38" s="66">
        <f t="shared" si="0"/>
        <v>774.6853486342297</v>
      </c>
      <c r="G38" s="67">
        <v>0.125</v>
      </c>
      <c r="H38" s="68">
        <v>13.2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s="14" customFormat="1" ht="16.5" customHeight="1">
      <c r="A39" s="25"/>
      <c r="B39" s="63">
        <v>33055</v>
      </c>
      <c r="C39" s="64">
        <v>34516</v>
      </c>
      <c r="D39" s="65">
        <v>33086</v>
      </c>
      <c r="E39" s="66">
        <v>3000</v>
      </c>
      <c r="F39" s="66">
        <f t="shared" si="0"/>
        <v>1549.3706972684595</v>
      </c>
      <c r="G39" s="67">
        <v>0.125</v>
      </c>
      <c r="H39" s="68">
        <v>13.1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2:44" s="14" customFormat="1" ht="16.5" customHeight="1">
      <c r="B40" s="63">
        <v>33055</v>
      </c>
      <c r="C40" s="64">
        <v>34516</v>
      </c>
      <c r="D40" s="65">
        <v>33086</v>
      </c>
      <c r="E40" s="66">
        <v>1001.5</v>
      </c>
      <c r="F40" s="66">
        <f t="shared" si="0"/>
        <v>517.2315844381208</v>
      </c>
      <c r="G40" s="67">
        <v>0.125</v>
      </c>
      <c r="H40" s="68">
        <v>13.68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2:44" s="13" customFormat="1" ht="16.5" customHeight="1">
      <c r="B41" s="3">
        <v>33117</v>
      </c>
      <c r="C41" s="4">
        <v>34578</v>
      </c>
      <c r="D41" s="65">
        <v>33117</v>
      </c>
      <c r="E41" s="9">
        <v>3419.2</v>
      </c>
      <c r="F41" s="9">
        <f t="shared" si="0"/>
        <v>1765.8694293667722</v>
      </c>
      <c r="G41" s="5">
        <v>0.125</v>
      </c>
      <c r="H41" s="2">
        <v>14.2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2:44" s="13" customFormat="1" ht="16.5" customHeight="1">
      <c r="B42" s="3">
        <v>33117</v>
      </c>
      <c r="C42" s="4">
        <v>34578</v>
      </c>
      <c r="D42" s="65">
        <v>33117</v>
      </c>
      <c r="E42" s="9">
        <v>1500</v>
      </c>
      <c r="F42" s="9">
        <f t="shared" si="0"/>
        <v>774.6853486342297</v>
      </c>
      <c r="G42" s="5">
        <v>0.125</v>
      </c>
      <c r="H42" s="2">
        <v>13.63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2:44" s="13" customFormat="1" ht="16.5" customHeight="1">
      <c r="B43" s="3">
        <v>33117</v>
      </c>
      <c r="C43" s="4">
        <v>34578</v>
      </c>
      <c r="D43" s="65">
        <v>33147</v>
      </c>
      <c r="E43" s="9">
        <v>4000</v>
      </c>
      <c r="F43" s="9">
        <f t="shared" si="0"/>
        <v>2065.827596357946</v>
      </c>
      <c r="G43" s="5">
        <v>0.125</v>
      </c>
      <c r="H43" s="2">
        <v>13.84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2:44" s="13" customFormat="1" ht="16.5" customHeight="1">
      <c r="B44" s="3">
        <v>33117</v>
      </c>
      <c r="C44" s="4">
        <v>34578</v>
      </c>
      <c r="D44" s="65">
        <v>33147</v>
      </c>
      <c r="E44" s="9">
        <v>1500</v>
      </c>
      <c r="F44" s="9">
        <f t="shared" si="0"/>
        <v>774.6853486342297</v>
      </c>
      <c r="G44" s="5">
        <v>0.125</v>
      </c>
      <c r="H44" s="2">
        <v>14.04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2:44" s="14" customFormat="1" ht="16.5" customHeight="1">
      <c r="B45" s="3">
        <v>33178</v>
      </c>
      <c r="C45" s="4">
        <v>34639</v>
      </c>
      <c r="D45" s="56">
        <v>33178</v>
      </c>
      <c r="E45" s="9">
        <v>4000</v>
      </c>
      <c r="F45" s="9">
        <f t="shared" si="0"/>
        <v>2065.827596357946</v>
      </c>
      <c r="G45" s="5">
        <v>0.125</v>
      </c>
      <c r="H45" s="2">
        <v>13.57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2:44" s="14" customFormat="1" ht="16.5" customHeight="1">
      <c r="B46" s="20">
        <v>33178</v>
      </c>
      <c r="C46" s="38">
        <v>34639</v>
      </c>
      <c r="D46" s="57">
        <v>33208</v>
      </c>
      <c r="E46" s="37">
        <v>2000</v>
      </c>
      <c r="F46" s="37">
        <f t="shared" si="0"/>
        <v>1032.913798178973</v>
      </c>
      <c r="G46" s="39">
        <v>0.125</v>
      </c>
      <c r="H46" s="40">
        <v>14.11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8" ht="15.75">
      <c r="B48" s="62" t="s">
        <v>17</v>
      </c>
    </row>
  </sheetData>
  <mergeCells count="1">
    <mergeCell ref="B1:H1"/>
  </mergeCells>
  <printOptions horizontalCentered="1" verticalCentered="1"/>
  <pageMargins left="0.54" right="0.56" top="0.78" bottom="0.66" header="0.5118110236220472" footer="0.2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workbookViewId="0" topLeftCell="A1">
      <selection activeCell="D19" sqref="D19"/>
    </sheetView>
  </sheetViews>
  <sheetFormatPr defaultColWidth="9.140625" defaultRowHeight="12.75"/>
  <cols>
    <col min="2" max="8" width="15.7109375" style="0" customWidth="1"/>
    <col min="10" max="10" width="9.57421875" style="0" customWidth="1"/>
  </cols>
  <sheetData>
    <row r="1" spans="2:8" ht="35.25" customHeight="1">
      <c r="B1" s="69" t="s">
        <v>8</v>
      </c>
      <c r="C1" s="69"/>
      <c r="D1" s="69"/>
      <c r="E1" s="69"/>
      <c r="F1" s="69"/>
      <c r="G1" s="69"/>
      <c r="H1" s="69"/>
    </row>
    <row r="2" spans="2:8" ht="51.75" customHeight="1">
      <c r="B2" s="26" t="s">
        <v>9</v>
      </c>
      <c r="C2" s="26" t="s">
        <v>4</v>
      </c>
      <c r="D2" s="26" t="s">
        <v>13</v>
      </c>
      <c r="E2" s="27" t="s">
        <v>7</v>
      </c>
      <c r="F2" s="27" t="s">
        <v>10</v>
      </c>
      <c r="G2" s="28" t="s">
        <v>15</v>
      </c>
      <c r="H2" s="29" t="s">
        <v>5</v>
      </c>
    </row>
    <row r="3" spans="2:11" ht="15">
      <c r="B3" s="32">
        <v>33025</v>
      </c>
      <c r="C3" s="33">
        <v>35582</v>
      </c>
      <c r="D3" s="45">
        <v>33025</v>
      </c>
      <c r="E3" s="34">
        <v>1500</v>
      </c>
      <c r="F3" s="34">
        <f>+E3/1.93627</f>
        <v>774.6853486342297</v>
      </c>
      <c r="G3" s="35">
        <v>0.125</v>
      </c>
      <c r="H3" s="46">
        <v>13.48</v>
      </c>
      <c r="J3" s="58"/>
      <c r="K3" s="58"/>
    </row>
    <row r="4" spans="2:8" ht="15">
      <c r="B4" s="3">
        <v>33040</v>
      </c>
      <c r="C4" s="4">
        <v>35597</v>
      </c>
      <c r="D4" s="30">
        <v>33040</v>
      </c>
      <c r="E4" s="9">
        <v>1500</v>
      </c>
      <c r="F4" s="9">
        <f aca="true" t="shared" si="0" ref="F4:F31">+E4/1.93627</f>
        <v>774.6853486342297</v>
      </c>
      <c r="G4" s="5">
        <v>0.125</v>
      </c>
      <c r="H4" s="1">
        <v>13.24</v>
      </c>
    </row>
    <row r="5" spans="2:8" ht="15">
      <c r="B5" s="3">
        <v>33040</v>
      </c>
      <c r="C5" s="4">
        <v>35597</v>
      </c>
      <c r="D5" s="30">
        <v>33071</v>
      </c>
      <c r="E5" s="9">
        <v>4000</v>
      </c>
      <c r="F5" s="9">
        <f t="shared" si="0"/>
        <v>2065.827596357946</v>
      </c>
      <c r="G5" s="5">
        <v>0.125</v>
      </c>
      <c r="H5" s="1">
        <v>13.71</v>
      </c>
    </row>
    <row r="6" spans="2:8" ht="15">
      <c r="B6" s="3">
        <v>33040</v>
      </c>
      <c r="C6" s="4">
        <v>35597</v>
      </c>
      <c r="D6" s="30">
        <v>33103</v>
      </c>
      <c r="E6" s="9">
        <v>2000</v>
      </c>
      <c r="F6" s="9">
        <f t="shared" si="0"/>
        <v>1032.913798178973</v>
      </c>
      <c r="G6" s="5">
        <v>0.125</v>
      </c>
      <c r="H6" s="1">
        <v>13.7</v>
      </c>
    </row>
    <row r="7" spans="2:8" ht="15">
      <c r="B7" s="3">
        <v>33178</v>
      </c>
      <c r="C7" s="4">
        <v>35735</v>
      </c>
      <c r="D7" s="30">
        <v>33178</v>
      </c>
      <c r="E7" s="9">
        <v>2000</v>
      </c>
      <c r="F7" s="9">
        <f t="shared" si="0"/>
        <v>1032.913798178973</v>
      </c>
      <c r="G7" s="5">
        <v>0.125</v>
      </c>
      <c r="H7" s="1">
        <v>14.16</v>
      </c>
    </row>
    <row r="8" spans="2:8" ht="15">
      <c r="B8" s="3">
        <v>33178</v>
      </c>
      <c r="C8" s="4">
        <v>35735</v>
      </c>
      <c r="D8" s="30">
        <v>33178</v>
      </c>
      <c r="E8" s="9">
        <v>1500</v>
      </c>
      <c r="F8" s="9">
        <f t="shared" si="0"/>
        <v>774.6853486342297</v>
      </c>
      <c r="G8" s="5">
        <v>0.125</v>
      </c>
      <c r="H8" s="1">
        <v>14.26</v>
      </c>
    </row>
    <row r="9" spans="2:8" ht="15">
      <c r="B9" s="3">
        <v>33178</v>
      </c>
      <c r="C9" s="4">
        <v>35735</v>
      </c>
      <c r="D9" s="30">
        <v>33208</v>
      </c>
      <c r="E9" s="9">
        <v>1500</v>
      </c>
      <c r="F9" s="9">
        <f t="shared" si="0"/>
        <v>774.6853486342297</v>
      </c>
      <c r="G9" s="5">
        <v>0.125</v>
      </c>
      <c r="H9" s="1">
        <v>14.31</v>
      </c>
    </row>
    <row r="10" spans="2:8" ht="15">
      <c r="B10" s="3">
        <v>33178</v>
      </c>
      <c r="C10" s="4">
        <v>35735</v>
      </c>
      <c r="D10" s="30">
        <v>33209</v>
      </c>
      <c r="E10" s="9">
        <v>1500</v>
      </c>
      <c r="F10" s="9">
        <f t="shared" si="0"/>
        <v>774.6853486342297</v>
      </c>
      <c r="G10" s="5">
        <v>0.125</v>
      </c>
      <c r="H10" s="1">
        <v>14.3</v>
      </c>
    </row>
    <row r="11" spans="2:8" ht="15">
      <c r="B11" s="3">
        <v>33239</v>
      </c>
      <c r="C11" s="4">
        <v>35796</v>
      </c>
      <c r="D11" s="30">
        <v>33246</v>
      </c>
      <c r="E11" s="9">
        <v>2000</v>
      </c>
      <c r="F11" s="9">
        <f t="shared" si="0"/>
        <v>1032.913798178973</v>
      </c>
      <c r="G11" s="5">
        <v>0.125</v>
      </c>
      <c r="H11" s="1">
        <v>14.31</v>
      </c>
    </row>
    <row r="12" spans="2:8" ht="15">
      <c r="B12" s="3">
        <v>33239</v>
      </c>
      <c r="C12" s="4">
        <v>35796</v>
      </c>
      <c r="D12" s="30">
        <v>33259</v>
      </c>
      <c r="E12" s="9">
        <v>1500</v>
      </c>
      <c r="F12" s="9">
        <f t="shared" si="0"/>
        <v>774.6853486342297</v>
      </c>
      <c r="G12" s="5">
        <v>0.125</v>
      </c>
      <c r="H12" s="1">
        <v>14.32</v>
      </c>
    </row>
    <row r="13" spans="2:8" ht="15">
      <c r="B13" s="3">
        <v>33239</v>
      </c>
      <c r="C13" s="4">
        <v>35796</v>
      </c>
      <c r="D13" s="30">
        <v>33274</v>
      </c>
      <c r="E13" s="9">
        <v>2000</v>
      </c>
      <c r="F13" s="9">
        <f t="shared" si="0"/>
        <v>1032.913798178973</v>
      </c>
      <c r="G13" s="5">
        <v>0.125</v>
      </c>
      <c r="H13" s="1">
        <v>14.28</v>
      </c>
    </row>
    <row r="14" spans="2:8" ht="15">
      <c r="B14" s="3">
        <v>33239</v>
      </c>
      <c r="C14" s="4">
        <v>35796</v>
      </c>
      <c r="D14" s="30">
        <v>33287</v>
      </c>
      <c r="E14" s="9">
        <v>2000.5</v>
      </c>
      <c r="F14" s="9">
        <f t="shared" si="0"/>
        <v>1033.1720266285176</v>
      </c>
      <c r="G14" s="5">
        <v>0.125</v>
      </c>
      <c r="H14" s="1">
        <v>14.03</v>
      </c>
    </row>
    <row r="15" spans="2:8" ht="15">
      <c r="B15" s="3">
        <v>33316</v>
      </c>
      <c r="C15" s="4">
        <v>35873</v>
      </c>
      <c r="D15" s="30">
        <v>33316</v>
      </c>
      <c r="E15" s="9">
        <v>2000.9</v>
      </c>
      <c r="F15" s="9">
        <f t="shared" si="0"/>
        <v>1033.3786093881536</v>
      </c>
      <c r="G15" s="5">
        <v>0.125</v>
      </c>
      <c r="H15" s="1">
        <v>13.41</v>
      </c>
    </row>
    <row r="16" spans="2:8" ht="15">
      <c r="B16" s="3">
        <v>33316</v>
      </c>
      <c r="C16" s="4">
        <v>35873</v>
      </c>
      <c r="D16" s="30">
        <v>33346</v>
      </c>
      <c r="E16" s="9">
        <v>2000</v>
      </c>
      <c r="F16" s="9">
        <f t="shared" si="0"/>
        <v>1032.913798178973</v>
      </c>
      <c r="G16" s="5">
        <v>0.125</v>
      </c>
      <c r="H16" s="1">
        <v>12.95</v>
      </c>
    </row>
    <row r="17" spans="2:8" ht="15">
      <c r="B17" s="3">
        <v>33316</v>
      </c>
      <c r="C17" s="4">
        <v>35873</v>
      </c>
      <c r="D17" s="30">
        <v>33379</v>
      </c>
      <c r="E17" s="9">
        <v>2000</v>
      </c>
      <c r="F17" s="9">
        <f t="shared" si="0"/>
        <v>1032.913798178973</v>
      </c>
      <c r="G17" s="5">
        <v>0.125</v>
      </c>
      <c r="H17" s="1">
        <v>12.72</v>
      </c>
    </row>
    <row r="18" spans="2:8" ht="15">
      <c r="B18" s="3">
        <v>33409</v>
      </c>
      <c r="C18" s="42">
        <v>35966</v>
      </c>
      <c r="D18" s="30">
        <v>33409</v>
      </c>
      <c r="E18" s="43">
        <v>2500</v>
      </c>
      <c r="F18" s="9">
        <f t="shared" si="0"/>
        <v>1291.1422477237163</v>
      </c>
      <c r="G18" s="44">
        <v>0.12</v>
      </c>
      <c r="H18" s="1">
        <v>13.32</v>
      </c>
    </row>
    <row r="19" spans="2:8" ht="15">
      <c r="B19" s="3">
        <v>33409</v>
      </c>
      <c r="C19" s="42">
        <v>35966</v>
      </c>
      <c r="D19" s="30">
        <v>33437</v>
      </c>
      <c r="E19" s="43">
        <v>1500</v>
      </c>
      <c r="F19" s="9">
        <f t="shared" si="0"/>
        <v>774.6853486342297</v>
      </c>
      <c r="G19" s="44">
        <v>0.12</v>
      </c>
      <c r="H19" s="1">
        <v>13.24</v>
      </c>
    </row>
    <row r="20" spans="2:8" ht="15">
      <c r="B20" s="3">
        <v>33409</v>
      </c>
      <c r="C20" s="42">
        <v>35966</v>
      </c>
      <c r="D20" s="30">
        <v>33469</v>
      </c>
      <c r="E20" s="43">
        <v>1500</v>
      </c>
      <c r="F20" s="9">
        <f t="shared" si="0"/>
        <v>774.6853486342297</v>
      </c>
      <c r="G20" s="44">
        <v>0.12</v>
      </c>
      <c r="H20" s="1">
        <v>13.31</v>
      </c>
    </row>
    <row r="21" spans="2:8" ht="15">
      <c r="B21" s="3">
        <v>33499</v>
      </c>
      <c r="C21" s="42">
        <v>36056</v>
      </c>
      <c r="D21" s="30">
        <v>33499</v>
      </c>
      <c r="E21" s="43">
        <v>2500</v>
      </c>
      <c r="F21" s="9">
        <f t="shared" si="0"/>
        <v>1291.1422477237163</v>
      </c>
      <c r="G21" s="44">
        <v>0.12</v>
      </c>
      <c r="H21" s="1">
        <v>12.87</v>
      </c>
    </row>
    <row r="22" spans="2:8" ht="15">
      <c r="B22" s="3">
        <v>33499</v>
      </c>
      <c r="C22" s="42">
        <v>36056</v>
      </c>
      <c r="D22" s="30">
        <v>33529</v>
      </c>
      <c r="E22" s="43">
        <v>2500</v>
      </c>
      <c r="F22" s="9">
        <f t="shared" si="0"/>
        <v>1291.1422477237163</v>
      </c>
      <c r="G22" s="44">
        <v>0.12</v>
      </c>
      <c r="H22" s="1">
        <v>12.44</v>
      </c>
    </row>
    <row r="23" spans="2:8" ht="15">
      <c r="B23" s="3">
        <v>33499</v>
      </c>
      <c r="C23" s="42">
        <v>36056</v>
      </c>
      <c r="D23" s="30">
        <v>33560</v>
      </c>
      <c r="E23" s="43">
        <v>3000</v>
      </c>
      <c r="F23" s="9">
        <f t="shared" si="0"/>
        <v>1549.3706972684595</v>
      </c>
      <c r="G23" s="44">
        <v>0.12</v>
      </c>
      <c r="H23" s="1">
        <v>12.54</v>
      </c>
    </row>
    <row r="24" spans="2:8" ht="15">
      <c r="B24" s="3">
        <v>33499</v>
      </c>
      <c r="C24" s="4">
        <v>36056</v>
      </c>
      <c r="D24" s="30">
        <v>33588</v>
      </c>
      <c r="E24" s="9">
        <v>1500</v>
      </c>
      <c r="F24" s="9">
        <f t="shared" si="0"/>
        <v>774.6853486342297</v>
      </c>
      <c r="G24" s="5">
        <v>0.12</v>
      </c>
      <c r="H24" s="1">
        <v>12.8</v>
      </c>
    </row>
    <row r="25" spans="2:8" ht="15">
      <c r="B25" s="3">
        <v>33620</v>
      </c>
      <c r="C25" s="4">
        <v>36177</v>
      </c>
      <c r="D25" s="30">
        <v>33620</v>
      </c>
      <c r="E25" s="9">
        <v>2000</v>
      </c>
      <c r="F25" s="9">
        <f t="shared" si="0"/>
        <v>1032.913798178973</v>
      </c>
      <c r="G25" s="5">
        <v>0.12</v>
      </c>
      <c r="H25" s="1">
        <v>12.45</v>
      </c>
    </row>
    <row r="26" spans="2:8" ht="15">
      <c r="B26" s="3">
        <v>33620</v>
      </c>
      <c r="C26" s="4">
        <v>36177</v>
      </c>
      <c r="D26" s="30">
        <v>33652</v>
      </c>
      <c r="E26" s="9">
        <v>2000</v>
      </c>
      <c r="F26" s="9">
        <f t="shared" si="0"/>
        <v>1032.913798178973</v>
      </c>
      <c r="G26" s="5">
        <v>0.12</v>
      </c>
      <c r="H26" s="1">
        <v>12.56</v>
      </c>
    </row>
    <row r="27" spans="2:8" ht="15">
      <c r="B27" s="3">
        <v>33620</v>
      </c>
      <c r="C27" s="4">
        <v>36177</v>
      </c>
      <c r="D27" s="30">
        <v>33680</v>
      </c>
      <c r="E27" s="9">
        <v>3000</v>
      </c>
      <c r="F27" s="9">
        <f t="shared" si="0"/>
        <v>1549.3706972684595</v>
      </c>
      <c r="G27" s="5">
        <v>0.12</v>
      </c>
      <c r="H27" s="1">
        <v>12.43</v>
      </c>
    </row>
    <row r="28" spans="2:12" ht="15">
      <c r="B28" s="3">
        <v>33620</v>
      </c>
      <c r="C28" s="4">
        <v>36177</v>
      </c>
      <c r="D28" s="30">
        <v>33715</v>
      </c>
      <c r="E28" s="9">
        <v>3000</v>
      </c>
      <c r="F28" s="9">
        <f t="shared" si="0"/>
        <v>1549.3706972684595</v>
      </c>
      <c r="G28" s="5">
        <v>0.12</v>
      </c>
      <c r="H28" s="8">
        <v>12.64</v>
      </c>
      <c r="K28" s="58"/>
      <c r="L28" s="59"/>
    </row>
    <row r="29" spans="2:12" ht="15">
      <c r="B29" s="3">
        <v>33742</v>
      </c>
      <c r="C29" s="4">
        <v>36298</v>
      </c>
      <c r="D29" s="30">
        <v>33742</v>
      </c>
      <c r="E29" s="9">
        <v>5000</v>
      </c>
      <c r="F29" s="9">
        <f t="shared" si="0"/>
        <v>2582.2844954474326</v>
      </c>
      <c r="G29" s="5">
        <v>0.12</v>
      </c>
      <c r="H29" s="1">
        <v>12.52</v>
      </c>
      <c r="K29" s="58"/>
      <c r="L29" s="60"/>
    </row>
    <row r="30" spans="2:8" ht="15">
      <c r="B30" s="3">
        <v>33742</v>
      </c>
      <c r="C30" s="4">
        <v>36298</v>
      </c>
      <c r="D30" s="30">
        <v>33774</v>
      </c>
      <c r="E30" s="9">
        <v>1500</v>
      </c>
      <c r="F30" s="9">
        <f t="shared" si="0"/>
        <v>774.6853486342297</v>
      </c>
      <c r="G30" s="5">
        <v>0.12</v>
      </c>
      <c r="H30" s="1">
        <v>13.4</v>
      </c>
    </row>
    <row r="31" spans="2:8" ht="15">
      <c r="B31" s="20">
        <v>33742</v>
      </c>
      <c r="C31" s="38">
        <v>36298</v>
      </c>
      <c r="D31" s="47">
        <v>33806</v>
      </c>
      <c r="E31" s="37">
        <v>1000</v>
      </c>
      <c r="F31" s="37">
        <f t="shared" si="0"/>
        <v>516.4568990894865</v>
      </c>
      <c r="G31" s="39">
        <v>0.12</v>
      </c>
      <c r="H31" s="41">
        <v>13.54</v>
      </c>
    </row>
  </sheetData>
  <mergeCells count="1">
    <mergeCell ref="B1:H1"/>
  </mergeCells>
  <printOptions horizontalCentered="1" verticalCentered="1"/>
  <pageMargins left="0.31496062992125984" right="0.2755905511811024" top="0.984251968503937" bottom="0.984251968503937" header="0.5118110236220472" footer="0.5118110236220472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Paola Giordani</cp:lastModifiedBy>
  <cp:lastPrinted>2005-09-13T10:48:21Z</cp:lastPrinted>
  <dcterms:created xsi:type="dcterms:W3CDTF">2001-03-20T13:03:54Z</dcterms:created>
  <dcterms:modified xsi:type="dcterms:W3CDTF">2005-09-13T12:54:46Z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